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p/Documents/KettlePlantSoc/2022Summer/"/>
    </mc:Choice>
  </mc:AlternateContent>
  <xr:revisionPtr revIDLastSave="0" documentId="13_ncr:1_{F159E26F-5CB8-BF4F-BD94-5C050D15D54A}" xr6:coauthVersionLast="36" xr6:coauthVersionMax="36" xr10:uidLastSave="{00000000-0000-0000-0000-000000000000}"/>
  <bookViews>
    <workbookView xWindow="480" yWindow="960" windowWidth="24620" windowHeight="14500" xr2:uid="{5AF4E34C-347C-7A45-8AA3-B0F2734992F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5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0" i="1" s="1"/>
  <c r="E56" i="1" l="1"/>
  <c r="E53" i="1"/>
  <c r="E57" i="1" s="1"/>
  <c r="B67" i="1" s="1"/>
</calcChain>
</file>

<file path=xl/sharedStrings.xml><?xml version="1.0" encoding="utf-8"?>
<sst xmlns="http://schemas.openxmlformats.org/spreadsheetml/2006/main" count="74" uniqueCount="70">
  <si>
    <t>BEDDING PLANTS</t>
  </si>
  <si>
    <t>Plants per tray</t>
  </si>
  <si>
    <t>Price per tray</t>
  </si>
  <si>
    <t>No. trays</t>
  </si>
  <si>
    <t>Price</t>
  </si>
  <si>
    <t>Alyssum Wonderland White</t>
  </si>
  <si>
    <t>Begonia Semperflorens Super Olympia Mixed</t>
  </si>
  <si>
    <t>Begonia Tuberous Non-Stop Yellow</t>
  </si>
  <si>
    <t>Begonia Tuberous Non-Stop Pink Improved</t>
  </si>
  <si>
    <t>Begonia Tuberous Non-Stop Orange</t>
  </si>
  <si>
    <t>Begonia Tuberous Non-Stop Red</t>
  </si>
  <si>
    <t>Cosmos Apollo Mixed (dwarf)</t>
  </si>
  <si>
    <t>Dahlia Figaro Mixed</t>
  </si>
  <si>
    <t>Gazania Daybreak XP Mixed</t>
  </si>
  <si>
    <t>Geranium Pentland Deep Red</t>
  </si>
  <si>
    <t>Geranium Pentland Mixed</t>
  </si>
  <si>
    <t>Impatiens Lollipop Maxi Mixed</t>
  </si>
  <si>
    <t>Lobelia String of Pearls Mixed</t>
  </si>
  <si>
    <t>Lobelia Crystal Palace (Blue)</t>
  </si>
  <si>
    <t>Marigold French Durango Mixed</t>
  </si>
  <si>
    <t xml:space="preserve">Osteospermum Akila Berries and Cream </t>
  </si>
  <si>
    <t>Rudbeckia Toto Mixed (Dwarf)</t>
  </si>
  <si>
    <t xml:space="preserve">                       TOTAL Bedding (before discount)</t>
  </si>
  <si>
    <t>TRAILING/SEMI TRAILING</t>
  </si>
  <si>
    <t>Bacopa Falls Summer White</t>
  </si>
  <si>
    <t>Bacopa Falls Big Blue</t>
  </si>
  <si>
    <t>Bacopa Falls Summer Pink</t>
  </si>
  <si>
    <t>Begonia Boliviensis Bossa Nova Pink Glow</t>
  </si>
  <si>
    <t>Begonia Boliviensis Bossa Nova Rosso</t>
  </si>
  <si>
    <t>Begonia Tuberous Joy Orange</t>
  </si>
  <si>
    <t>Bidens Bee Giant Yellow</t>
  </si>
  <si>
    <t>Calibrachoa Volcano Sunset</t>
  </si>
  <si>
    <t>Calibrachoa Bloomtastic Rose Quartz</t>
  </si>
  <si>
    <t>Calibrachoa Aloha Double Citric</t>
  </si>
  <si>
    <t>Diascia Genta Papaya</t>
  </si>
  <si>
    <t>Diascia Genta Ruby</t>
  </si>
  <si>
    <t>Fuchsia Dark Eyes</t>
  </si>
  <si>
    <t>Fuchsia Harry Gray</t>
  </si>
  <si>
    <t>Fuchsia Swingtime</t>
  </si>
  <si>
    <t>Geranium Ivy Leaf Royal Night</t>
  </si>
  <si>
    <t>Geranium Ivy Leaf Royal Blue</t>
  </si>
  <si>
    <t>Geranium Ivy Leaf Royal Hot Pink</t>
  </si>
  <si>
    <t>Lobelia Regatta Midnight Blue</t>
  </si>
  <si>
    <t>Lobelia Fountain Crimson</t>
  </si>
  <si>
    <t>Petunia Amore Queen of Hearts</t>
  </si>
  <si>
    <t>Petunia Electric Purple Sky</t>
  </si>
  <si>
    <t>Petunia Sweetunia Starfish</t>
  </si>
  <si>
    <t>Petunia Sweetunia Miss Marvelous</t>
  </si>
  <si>
    <t>Petunia Tumbelina Anna</t>
  </si>
  <si>
    <t>Verbena Lascar Black Velvet</t>
  </si>
  <si>
    <t>Verbena Lascar Burgundy</t>
  </si>
  <si>
    <t>Verbena Lascar White</t>
  </si>
  <si>
    <t>Multi-purpose Compost (60ltr)</t>
  </si>
  <si>
    <t xml:space="preserve">                           TOTAL Trailing (before discount)</t>
  </si>
  <si>
    <t>Multibuy Discount A: 4 trays at £3.00 for £10.00</t>
  </si>
  <si>
    <r>
      <t xml:space="preserve">               </t>
    </r>
    <r>
      <rPr>
        <sz val="12"/>
        <color rgb="FFFF0000"/>
        <rFont val="Arial"/>
        <family val="2"/>
      </rPr>
      <t>Saving from Discount A:      -</t>
    </r>
  </si>
  <si>
    <t>Multibuy Discount B: 3 trays at £4.50 for £12.00</t>
  </si>
  <si>
    <t xml:space="preserve">               Saving from Discount B:      -</t>
  </si>
  <si>
    <r>
      <t xml:space="preserve">                            </t>
    </r>
    <r>
      <rPr>
        <sz val="12"/>
        <color theme="1"/>
        <rFont val="Arial"/>
        <family val="2"/>
      </rPr>
      <t xml:space="preserve">  TOTAL ORDER (before savings)</t>
    </r>
  </si>
  <si>
    <r>
      <t xml:space="preserve">                     </t>
    </r>
    <r>
      <rPr>
        <b/>
        <sz val="12"/>
        <color rgb="FF0070C0"/>
        <rFont val="Arial"/>
        <family val="2"/>
      </rPr>
      <t xml:space="preserve"> TOTAL ORDER COST (after savings)</t>
    </r>
  </si>
  <si>
    <t>NAME:</t>
  </si>
  <si>
    <t>ADDRESS:</t>
  </si>
  <si>
    <t>CONTACT TELEPHONE NO:</t>
  </si>
  <si>
    <t>ANY SPECIAL DELIVERY NOTES:</t>
  </si>
  <si>
    <t xml:space="preserve">                 Your order comes to a total of </t>
  </si>
  <si>
    <t>Please pay by cash or cheque when ordering or on delivery.</t>
  </si>
  <si>
    <t>Cheques should be made out to "Kettle Community Plant Society".</t>
  </si>
  <si>
    <r>
      <t xml:space="preserve">Please email your order to </t>
    </r>
    <r>
      <rPr>
        <sz val="12"/>
        <color rgb="FFFF0000"/>
        <rFont val="Arial"/>
        <family val="2"/>
      </rPr>
      <t>kettleplantsoc@gmail.com</t>
    </r>
  </si>
  <si>
    <r>
      <t xml:space="preserve">or contact </t>
    </r>
    <r>
      <rPr>
        <sz val="12"/>
        <color rgb="FFFF0000"/>
        <rFont val="Arial"/>
        <family val="2"/>
      </rPr>
      <t>Ishabel Rankin, 62 North St, Kettlebridge</t>
    </r>
  </si>
  <si>
    <r>
      <t xml:space="preserve">                                                   Tel: </t>
    </r>
    <r>
      <rPr>
        <sz val="12"/>
        <color rgb="FFFF0000"/>
        <rFont val="Arial"/>
        <family val="2"/>
      </rPr>
      <t>01337 830360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</si>
</sst>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;[Red]\-[$£-809]#,##0.00"/>
    <numFmt numFmtId="165" formatCode="&quot;£&quot;#,##0.00"/>
  </numFmts>
  <fonts count="9" x14ac:knownFonts="1">
    <font>
      <sz val="12"/>
      <color theme="1"/>
      <name val="Calibri"/>
      <family val="2"/>
      <scheme val="minor"/>
    </font>
    <font>
      <sz val="14"/>
      <color rgb="FF0070C0"/>
      <name val="Arial"/>
      <family val="2"/>
    </font>
    <font>
      <sz val="12"/>
      <color rgb="FF0070C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rgb="FF0070C0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rgb="FF0070C0"/>
      </left>
      <right/>
      <top style="hair">
        <color rgb="FF0070C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4" xfId="0" applyNumberFormat="1" applyFont="1" applyBorder="1"/>
    <xf numFmtId="0" fontId="3" fillId="0" borderId="3" xfId="0" applyFont="1" applyBorder="1" applyAlignment="1">
      <alignment horizontal="center"/>
    </xf>
    <xf numFmtId="0" fontId="2" fillId="0" borderId="5" xfId="0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2" fillId="0" borderId="5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9" xfId="0" applyFont="1" applyFill="1" applyBorder="1"/>
    <xf numFmtId="165" fontId="2" fillId="0" borderId="10" xfId="0" applyNumberFormat="1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1" xfId="0" applyFont="1" applyBorder="1"/>
    <xf numFmtId="165" fontId="3" fillId="0" borderId="12" xfId="0" applyNumberFormat="1" applyFont="1" applyBorder="1"/>
    <xf numFmtId="0" fontId="3" fillId="0" borderId="0" xfId="0" applyFont="1"/>
    <xf numFmtId="165" fontId="3" fillId="0" borderId="0" xfId="0" applyNumberFormat="1" applyFont="1"/>
    <xf numFmtId="165" fontId="8" fillId="0" borderId="12" xfId="0" applyNumberFormat="1" applyFont="1" applyBorder="1"/>
    <xf numFmtId="165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/>
    <xf numFmtId="165" fontId="8" fillId="0" borderId="0" xfId="0" applyNumberFormat="1" applyFont="1" applyAlignment="1"/>
    <xf numFmtId="0" fontId="3" fillId="0" borderId="0" xfId="0" applyFont="1" applyAlignment="1"/>
    <xf numFmtId="165" fontId="3" fillId="0" borderId="0" xfId="0" applyNumberFormat="1" applyFont="1" applyAlignment="1"/>
    <xf numFmtId="0" fontId="3" fillId="0" borderId="0" xfId="0" applyFont="1" applyAlignme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FCF3-DCF1-8A46-9557-6E72BE0BF4D2}">
  <dimension ref="A1:F75"/>
  <sheetViews>
    <sheetView tabSelected="1" topLeftCell="A31" workbookViewId="0">
      <selection activeCell="E54" sqref="E54"/>
    </sheetView>
  </sheetViews>
  <sheetFormatPr baseColWidth="10" defaultRowHeight="16" x14ac:dyDescent="0.2"/>
  <cols>
    <col min="1" max="1" width="49" customWidth="1"/>
  </cols>
  <sheetData>
    <row r="1" spans="1:6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</row>
    <row r="2" spans="1:6" x14ac:dyDescent="0.2">
      <c r="A2" s="1"/>
      <c r="B2" s="2"/>
      <c r="C2" s="3"/>
      <c r="D2" s="3"/>
      <c r="E2" s="4"/>
      <c r="F2" s="5"/>
    </row>
    <row r="3" spans="1:6" x14ac:dyDescent="0.2">
      <c r="A3" s="6" t="s">
        <v>5</v>
      </c>
      <c r="B3" s="7">
        <v>9</v>
      </c>
      <c r="C3" s="8">
        <v>3</v>
      </c>
      <c r="D3" s="8"/>
      <c r="E3" s="9">
        <f t="shared" ref="E3:E19" si="0">C3*D3</f>
        <v>0</v>
      </c>
      <c r="F3" s="10"/>
    </row>
    <row r="4" spans="1:6" x14ac:dyDescent="0.2">
      <c r="A4" s="6" t="s">
        <v>6</v>
      </c>
      <c r="B4" s="7">
        <v>6</v>
      </c>
      <c r="C4" s="8">
        <v>3</v>
      </c>
      <c r="D4" s="8"/>
      <c r="E4" s="9">
        <f t="shared" si="0"/>
        <v>0</v>
      </c>
      <c r="F4" s="10"/>
    </row>
    <row r="5" spans="1:6" x14ac:dyDescent="0.2">
      <c r="A5" s="6" t="s">
        <v>7</v>
      </c>
      <c r="B5" s="7">
        <v>4</v>
      </c>
      <c r="C5" s="8">
        <v>4.5</v>
      </c>
      <c r="D5" s="8"/>
      <c r="E5" s="9">
        <f t="shared" si="0"/>
        <v>0</v>
      </c>
      <c r="F5" s="10"/>
    </row>
    <row r="6" spans="1:6" x14ac:dyDescent="0.2">
      <c r="A6" s="6" t="s">
        <v>8</v>
      </c>
      <c r="B6" s="7">
        <v>4</v>
      </c>
      <c r="C6" s="8">
        <v>4.5</v>
      </c>
      <c r="D6" s="8"/>
      <c r="E6" s="9">
        <f t="shared" si="0"/>
        <v>0</v>
      </c>
      <c r="F6" s="10"/>
    </row>
    <row r="7" spans="1:6" x14ac:dyDescent="0.2">
      <c r="A7" s="6" t="s">
        <v>9</v>
      </c>
      <c r="B7" s="7">
        <v>4</v>
      </c>
      <c r="C7" s="8">
        <v>4.5</v>
      </c>
      <c r="D7" s="8"/>
      <c r="E7" s="9">
        <f t="shared" si="0"/>
        <v>0</v>
      </c>
      <c r="F7" s="10"/>
    </row>
    <row r="8" spans="1:6" x14ac:dyDescent="0.2">
      <c r="A8" s="6" t="s">
        <v>10</v>
      </c>
      <c r="B8" s="7">
        <v>4</v>
      </c>
      <c r="C8" s="8">
        <v>4.5</v>
      </c>
      <c r="D8" s="8"/>
      <c r="E8" s="9">
        <f t="shared" si="0"/>
        <v>0</v>
      </c>
      <c r="F8" s="10"/>
    </row>
    <row r="9" spans="1:6" x14ac:dyDescent="0.2">
      <c r="A9" s="6" t="s">
        <v>11</v>
      </c>
      <c r="B9" s="7">
        <v>6</v>
      </c>
      <c r="C9" s="8">
        <v>3</v>
      </c>
      <c r="D9" s="8"/>
      <c r="E9" s="9">
        <f t="shared" si="0"/>
        <v>0</v>
      </c>
      <c r="F9" s="10"/>
    </row>
    <row r="10" spans="1:6" x14ac:dyDescent="0.2">
      <c r="A10" s="6" t="s">
        <v>12</v>
      </c>
      <c r="B10" s="7">
        <v>6</v>
      </c>
      <c r="C10" s="8">
        <v>3</v>
      </c>
      <c r="D10" s="8"/>
      <c r="E10" s="9">
        <f t="shared" si="0"/>
        <v>0</v>
      </c>
      <c r="F10" s="10"/>
    </row>
    <row r="11" spans="1:6" x14ac:dyDescent="0.2">
      <c r="A11" s="6" t="s">
        <v>13</v>
      </c>
      <c r="B11" s="7">
        <v>6</v>
      </c>
      <c r="C11" s="8">
        <v>3</v>
      </c>
      <c r="D11" s="8"/>
      <c r="E11" s="9">
        <f t="shared" si="0"/>
        <v>0</v>
      </c>
      <c r="F11" s="10"/>
    </row>
    <row r="12" spans="1:6" x14ac:dyDescent="0.2">
      <c r="A12" s="6" t="s">
        <v>14</v>
      </c>
      <c r="B12" s="7">
        <v>6</v>
      </c>
      <c r="C12" s="8">
        <v>4.5</v>
      </c>
      <c r="D12" s="8"/>
      <c r="E12" s="9">
        <f t="shared" si="0"/>
        <v>0</v>
      </c>
      <c r="F12" s="10"/>
    </row>
    <row r="13" spans="1:6" x14ac:dyDescent="0.2">
      <c r="A13" s="6" t="s">
        <v>15</v>
      </c>
      <c r="B13" s="7">
        <v>6</v>
      </c>
      <c r="C13" s="8">
        <v>4.5</v>
      </c>
      <c r="D13" s="8"/>
      <c r="E13" s="9">
        <f t="shared" si="0"/>
        <v>0</v>
      </c>
      <c r="F13" s="10"/>
    </row>
    <row r="14" spans="1:6" x14ac:dyDescent="0.2">
      <c r="A14" s="6" t="s">
        <v>16</v>
      </c>
      <c r="B14" s="7">
        <v>6</v>
      </c>
      <c r="C14" s="8">
        <v>3</v>
      </c>
      <c r="D14" s="8"/>
      <c r="E14" s="9">
        <f t="shared" si="0"/>
        <v>0</v>
      </c>
      <c r="F14" s="10"/>
    </row>
    <row r="15" spans="1:6" x14ac:dyDescent="0.2">
      <c r="A15" s="6" t="s">
        <v>17</v>
      </c>
      <c r="B15" s="7">
        <v>9</v>
      </c>
      <c r="C15" s="8">
        <v>3</v>
      </c>
      <c r="D15" s="8"/>
      <c r="E15" s="9">
        <f t="shared" si="0"/>
        <v>0</v>
      </c>
      <c r="F15" s="10"/>
    </row>
    <row r="16" spans="1:6" x14ac:dyDescent="0.2">
      <c r="A16" s="6" t="s">
        <v>18</v>
      </c>
      <c r="B16" s="7">
        <v>9</v>
      </c>
      <c r="C16" s="8">
        <v>3</v>
      </c>
      <c r="D16" s="8"/>
      <c r="E16" s="9">
        <f t="shared" si="0"/>
        <v>0</v>
      </c>
      <c r="F16" s="10"/>
    </row>
    <row r="17" spans="1:6" x14ac:dyDescent="0.2">
      <c r="A17" s="6" t="s">
        <v>19</v>
      </c>
      <c r="B17" s="7">
        <v>6</v>
      </c>
      <c r="C17" s="8">
        <v>3</v>
      </c>
      <c r="D17" s="8"/>
      <c r="E17" s="9">
        <f t="shared" si="0"/>
        <v>0</v>
      </c>
      <c r="F17" s="10"/>
    </row>
    <row r="18" spans="1:6" x14ac:dyDescent="0.2">
      <c r="A18" s="6" t="s">
        <v>20</v>
      </c>
      <c r="B18" s="7">
        <v>4</v>
      </c>
      <c r="C18" s="8">
        <v>4.5</v>
      </c>
      <c r="D18" s="8"/>
      <c r="E18" s="9">
        <f t="shared" si="0"/>
        <v>0</v>
      </c>
      <c r="F18" s="10"/>
    </row>
    <row r="19" spans="1:6" x14ac:dyDescent="0.2">
      <c r="A19" s="6" t="s">
        <v>21</v>
      </c>
      <c r="B19" s="7">
        <v>4</v>
      </c>
      <c r="C19" s="8">
        <v>4.5</v>
      </c>
      <c r="D19" s="8"/>
      <c r="E19" s="9">
        <f t="shared" si="0"/>
        <v>0</v>
      </c>
      <c r="F19" s="10"/>
    </row>
    <row r="20" spans="1:6" x14ac:dyDescent="0.2">
      <c r="A20" s="11" t="s">
        <v>22</v>
      </c>
      <c r="B20" s="12"/>
      <c r="C20" s="13"/>
      <c r="D20" s="14"/>
      <c r="E20" s="15">
        <f>SUM(E3:E19)</f>
        <v>0</v>
      </c>
      <c r="F20" s="16"/>
    </row>
    <row r="21" spans="1:6" x14ac:dyDescent="0.2">
      <c r="A21" s="17"/>
      <c r="B21" s="16"/>
      <c r="C21" s="18"/>
      <c r="D21" s="18"/>
      <c r="E21" s="18"/>
      <c r="F21" s="16"/>
    </row>
    <row r="22" spans="1:6" x14ac:dyDescent="0.2">
      <c r="A22" s="19" t="s">
        <v>23</v>
      </c>
      <c r="B22" s="2" t="s">
        <v>1</v>
      </c>
      <c r="C22" s="2" t="s">
        <v>2</v>
      </c>
      <c r="D22" s="2" t="s">
        <v>3</v>
      </c>
      <c r="E22" s="2" t="s">
        <v>4</v>
      </c>
      <c r="F22" s="16"/>
    </row>
    <row r="23" spans="1:6" x14ac:dyDescent="0.2">
      <c r="A23" s="19"/>
      <c r="B23" s="2"/>
      <c r="C23" s="2"/>
      <c r="D23" s="2"/>
      <c r="E23" s="2"/>
      <c r="F23" s="16"/>
    </row>
    <row r="24" spans="1:6" x14ac:dyDescent="0.2">
      <c r="A24" s="6" t="s">
        <v>24</v>
      </c>
      <c r="B24" s="7">
        <v>4</v>
      </c>
      <c r="C24" s="8">
        <v>4.5</v>
      </c>
      <c r="D24" s="20"/>
      <c r="E24" s="9">
        <f t="shared" ref="E24:E52" si="1">C24*D24</f>
        <v>0</v>
      </c>
      <c r="F24" s="10"/>
    </row>
    <row r="25" spans="1:6" x14ac:dyDescent="0.2">
      <c r="A25" s="6" t="s">
        <v>25</v>
      </c>
      <c r="B25" s="7">
        <v>4</v>
      </c>
      <c r="C25" s="8">
        <v>4.5</v>
      </c>
      <c r="D25" s="20"/>
      <c r="E25" s="9">
        <f t="shared" si="1"/>
        <v>0</v>
      </c>
      <c r="F25" s="10"/>
    </row>
    <row r="26" spans="1:6" x14ac:dyDescent="0.2">
      <c r="A26" s="6" t="s">
        <v>26</v>
      </c>
      <c r="B26" s="7">
        <v>4</v>
      </c>
      <c r="C26" s="8">
        <v>4.5</v>
      </c>
      <c r="D26" s="20"/>
      <c r="E26" s="9">
        <f t="shared" si="1"/>
        <v>0</v>
      </c>
      <c r="F26" s="10"/>
    </row>
    <row r="27" spans="1:6" x14ac:dyDescent="0.2">
      <c r="A27" s="6" t="s">
        <v>27</v>
      </c>
      <c r="B27" s="7">
        <v>4</v>
      </c>
      <c r="C27" s="8">
        <v>4.5</v>
      </c>
      <c r="D27" s="20"/>
      <c r="E27" s="9">
        <f t="shared" si="1"/>
        <v>0</v>
      </c>
      <c r="F27" s="10"/>
    </row>
    <row r="28" spans="1:6" x14ac:dyDescent="0.2">
      <c r="A28" s="6" t="s">
        <v>28</v>
      </c>
      <c r="B28" s="7">
        <v>4</v>
      </c>
      <c r="C28" s="8">
        <v>4.5</v>
      </c>
      <c r="D28" s="20"/>
      <c r="E28" s="9">
        <f t="shared" si="1"/>
        <v>0</v>
      </c>
      <c r="F28" s="10"/>
    </row>
    <row r="29" spans="1:6" x14ac:dyDescent="0.2">
      <c r="A29" s="6" t="s">
        <v>29</v>
      </c>
      <c r="B29" s="7">
        <v>4</v>
      </c>
      <c r="C29" s="8">
        <v>4.5</v>
      </c>
      <c r="D29" s="20"/>
      <c r="E29" s="9">
        <f t="shared" si="1"/>
        <v>0</v>
      </c>
      <c r="F29" s="10"/>
    </row>
    <row r="30" spans="1:6" ht="18" x14ac:dyDescent="0.2">
      <c r="A30" s="6" t="s">
        <v>30</v>
      </c>
      <c r="B30" s="7">
        <v>4</v>
      </c>
      <c r="C30" s="8">
        <v>4.5</v>
      </c>
      <c r="D30" s="20"/>
      <c r="E30" s="9">
        <f t="shared" si="1"/>
        <v>0</v>
      </c>
      <c r="F30" s="21"/>
    </row>
    <row r="31" spans="1:6" x14ac:dyDescent="0.2">
      <c r="A31" s="6" t="s">
        <v>31</v>
      </c>
      <c r="B31" s="7">
        <v>4</v>
      </c>
      <c r="C31" s="8">
        <v>4.5</v>
      </c>
      <c r="D31" s="20"/>
      <c r="E31" s="9">
        <f t="shared" si="1"/>
        <v>0</v>
      </c>
      <c r="F31" s="22"/>
    </row>
    <row r="32" spans="1:6" x14ac:dyDescent="0.2">
      <c r="A32" s="6" t="s">
        <v>32</v>
      </c>
      <c r="B32" s="7">
        <v>4</v>
      </c>
      <c r="C32" s="8">
        <v>4.5</v>
      </c>
      <c r="D32" s="20"/>
      <c r="E32" s="9">
        <f t="shared" si="1"/>
        <v>0</v>
      </c>
      <c r="F32" s="22"/>
    </row>
    <row r="33" spans="1:6" x14ac:dyDescent="0.2">
      <c r="A33" s="6" t="s">
        <v>33</v>
      </c>
      <c r="B33" s="7">
        <v>4</v>
      </c>
      <c r="C33" s="8">
        <v>4.5</v>
      </c>
      <c r="D33" s="20"/>
      <c r="E33" s="9">
        <f t="shared" si="1"/>
        <v>0</v>
      </c>
      <c r="F33" s="22"/>
    </row>
    <row r="34" spans="1:6" x14ac:dyDescent="0.2">
      <c r="A34" s="6" t="s">
        <v>34</v>
      </c>
      <c r="B34" s="7">
        <v>4</v>
      </c>
      <c r="C34" s="8">
        <v>4.5</v>
      </c>
      <c r="D34" s="20"/>
      <c r="E34" s="9">
        <f t="shared" si="1"/>
        <v>0</v>
      </c>
      <c r="F34" s="22"/>
    </row>
    <row r="35" spans="1:6" x14ac:dyDescent="0.2">
      <c r="A35" s="6" t="s">
        <v>35</v>
      </c>
      <c r="B35" s="7">
        <v>4</v>
      </c>
      <c r="C35" s="8">
        <v>4.5</v>
      </c>
      <c r="D35" s="20"/>
      <c r="E35" s="9">
        <f t="shared" si="1"/>
        <v>0</v>
      </c>
      <c r="F35" s="22"/>
    </row>
    <row r="36" spans="1:6" x14ac:dyDescent="0.2">
      <c r="A36" s="6" t="s">
        <v>36</v>
      </c>
      <c r="B36" s="7">
        <v>4</v>
      </c>
      <c r="C36" s="8">
        <v>4.5</v>
      </c>
      <c r="D36" s="20"/>
      <c r="E36" s="9">
        <f t="shared" si="1"/>
        <v>0</v>
      </c>
      <c r="F36" s="22"/>
    </row>
    <row r="37" spans="1:6" x14ac:dyDescent="0.2">
      <c r="A37" s="6" t="s">
        <v>37</v>
      </c>
      <c r="B37" s="7">
        <v>4</v>
      </c>
      <c r="C37" s="8">
        <v>4.5</v>
      </c>
      <c r="D37" s="20"/>
      <c r="E37" s="9">
        <f t="shared" si="1"/>
        <v>0</v>
      </c>
      <c r="F37" s="22"/>
    </row>
    <row r="38" spans="1:6" x14ac:dyDescent="0.2">
      <c r="A38" s="6" t="s">
        <v>38</v>
      </c>
      <c r="B38" s="7">
        <v>4</v>
      </c>
      <c r="C38" s="8">
        <v>4.5</v>
      </c>
      <c r="D38" s="20"/>
      <c r="E38" s="9">
        <f t="shared" si="1"/>
        <v>0</v>
      </c>
      <c r="F38" s="22"/>
    </row>
    <row r="39" spans="1:6" x14ac:dyDescent="0.2">
      <c r="A39" s="6" t="s">
        <v>39</v>
      </c>
      <c r="B39" s="7">
        <v>4</v>
      </c>
      <c r="C39" s="8">
        <v>4.5</v>
      </c>
      <c r="D39" s="20"/>
      <c r="E39" s="9">
        <f t="shared" si="1"/>
        <v>0</v>
      </c>
      <c r="F39" s="22"/>
    </row>
    <row r="40" spans="1:6" x14ac:dyDescent="0.2">
      <c r="A40" s="6" t="s">
        <v>40</v>
      </c>
      <c r="B40" s="7">
        <v>4</v>
      </c>
      <c r="C40" s="8">
        <v>4.5</v>
      </c>
      <c r="D40" s="20"/>
      <c r="E40" s="9">
        <f t="shared" si="1"/>
        <v>0</v>
      </c>
      <c r="F40" s="22"/>
    </row>
    <row r="41" spans="1:6" x14ac:dyDescent="0.2">
      <c r="A41" s="6" t="s">
        <v>41</v>
      </c>
      <c r="B41" s="7">
        <v>4</v>
      </c>
      <c r="C41" s="8">
        <v>4.5</v>
      </c>
      <c r="D41" s="20"/>
      <c r="E41" s="9">
        <f t="shared" si="1"/>
        <v>0</v>
      </c>
      <c r="F41" s="10"/>
    </row>
    <row r="42" spans="1:6" x14ac:dyDescent="0.2">
      <c r="A42" s="6" t="s">
        <v>42</v>
      </c>
      <c r="B42" s="7">
        <v>9</v>
      </c>
      <c r="C42" s="8">
        <v>3</v>
      </c>
      <c r="D42" s="20"/>
      <c r="E42" s="9">
        <f t="shared" si="1"/>
        <v>0</v>
      </c>
      <c r="F42" s="22"/>
    </row>
    <row r="43" spans="1:6" x14ac:dyDescent="0.2">
      <c r="A43" s="6" t="s">
        <v>43</v>
      </c>
      <c r="B43" s="7">
        <v>9</v>
      </c>
      <c r="C43" s="8">
        <v>3</v>
      </c>
      <c r="D43" s="20"/>
      <c r="E43" s="9">
        <f t="shared" si="1"/>
        <v>0</v>
      </c>
      <c r="F43" s="22"/>
    </row>
    <row r="44" spans="1:6" x14ac:dyDescent="0.2">
      <c r="A44" s="6" t="s">
        <v>44</v>
      </c>
      <c r="B44" s="7">
        <v>4</v>
      </c>
      <c r="C44" s="8">
        <v>4.5</v>
      </c>
      <c r="D44" s="20"/>
      <c r="E44" s="9">
        <f t="shared" si="1"/>
        <v>0</v>
      </c>
      <c r="F44" s="22"/>
    </row>
    <row r="45" spans="1:6" x14ac:dyDescent="0.2">
      <c r="A45" s="6" t="s">
        <v>45</v>
      </c>
      <c r="B45" s="7">
        <v>4</v>
      </c>
      <c r="C45" s="8">
        <v>4.5</v>
      </c>
      <c r="D45" s="20"/>
      <c r="E45" s="9">
        <f t="shared" si="1"/>
        <v>0</v>
      </c>
      <c r="F45" s="22"/>
    </row>
    <row r="46" spans="1:6" x14ac:dyDescent="0.2">
      <c r="A46" s="6" t="s">
        <v>46</v>
      </c>
      <c r="B46" s="7">
        <v>4</v>
      </c>
      <c r="C46" s="8">
        <v>4.5</v>
      </c>
      <c r="D46" s="20"/>
      <c r="E46" s="9">
        <f t="shared" si="1"/>
        <v>0</v>
      </c>
      <c r="F46" s="22"/>
    </row>
    <row r="47" spans="1:6" x14ac:dyDescent="0.2">
      <c r="A47" s="6" t="s">
        <v>47</v>
      </c>
      <c r="B47" s="7">
        <v>4</v>
      </c>
      <c r="C47" s="8">
        <v>4.5</v>
      </c>
      <c r="D47" s="20"/>
      <c r="E47" s="9">
        <f t="shared" si="1"/>
        <v>0</v>
      </c>
      <c r="F47" s="22"/>
    </row>
    <row r="48" spans="1:6" x14ac:dyDescent="0.2">
      <c r="A48" s="6" t="s">
        <v>48</v>
      </c>
      <c r="B48" s="7">
        <v>4</v>
      </c>
      <c r="C48" s="8">
        <v>4.5</v>
      </c>
      <c r="D48" s="20"/>
      <c r="E48" s="9">
        <f t="shared" si="1"/>
        <v>0</v>
      </c>
      <c r="F48" s="22"/>
    </row>
    <row r="49" spans="1:6" x14ac:dyDescent="0.2">
      <c r="A49" s="6" t="s">
        <v>49</v>
      </c>
      <c r="B49" s="7">
        <v>4</v>
      </c>
      <c r="C49" s="8">
        <v>4.5</v>
      </c>
      <c r="D49" s="20"/>
      <c r="E49" s="9">
        <f t="shared" si="1"/>
        <v>0</v>
      </c>
      <c r="F49" s="22"/>
    </row>
    <row r="50" spans="1:6" x14ac:dyDescent="0.2">
      <c r="A50" s="6" t="s">
        <v>50</v>
      </c>
      <c r="B50" s="7">
        <v>4</v>
      </c>
      <c r="C50" s="8">
        <v>4.5</v>
      </c>
      <c r="D50" s="20"/>
      <c r="E50" s="9">
        <f t="shared" si="1"/>
        <v>0</v>
      </c>
      <c r="F50" s="22"/>
    </row>
    <row r="51" spans="1:6" x14ac:dyDescent="0.2">
      <c r="A51" s="6" t="s">
        <v>51</v>
      </c>
      <c r="B51" s="7">
        <v>4</v>
      </c>
      <c r="C51" s="8">
        <v>4.5</v>
      </c>
      <c r="D51" s="20"/>
      <c r="E51" s="9">
        <f t="shared" si="1"/>
        <v>0</v>
      </c>
      <c r="F51" s="22"/>
    </row>
    <row r="52" spans="1:6" x14ac:dyDescent="0.2">
      <c r="A52" s="23" t="s">
        <v>52</v>
      </c>
      <c r="B52" s="23"/>
      <c r="C52" s="8">
        <v>6</v>
      </c>
      <c r="D52" s="20"/>
      <c r="E52" s="9">
        <f t="shared" si="1"/>
        <v>0</v>
      </c>
      <c r="F52" s="22"/>
    </row>
    <row r="53" spans="1:6" x14ac:dyDescent="0.2">
      <c r="A53" s="24" t="s">
        <v>53</v>
      </c>
      <c r="B53" s="12"/>
      <c r="C53" s="13"/>
      <c r="D53" s="14"/>
      <c r="E53" s="25">
        <f>SUM(E24:E52)</f>
        <v>0</v>
      </c>
      <c r="F53" s="26"/>
    </row>
    <row r="54" spans="1:6" x14ac:dyDescent="0.2">
      <c r="A54" s="27" t="s">
        <v>54</v>
      </c>
      <c r="B54" s="28" t="s">
        <v>55</v>
      </c>
      <c r="C54" s="29"/>
      <c r="D54" s="29"/>
      <c r="E54" s="30" t="e">
        <f>(INT((D3+D4+SUM(D9:D11)+SUM(D14:I41D17)+D42+D43)/4))*2</f>
        <v>#NAME?</v>
      </c>
      <c r="F54" s="16"/>
    </row>
    <row r="55" spans="1:6" x14ac:dyDescent="0.2">
      <c r="A55" s="27" t="s">
        <v>56</v>
      </c>
      <c r="B55" s="31" t="s">
        <v>57</v>
      </c>
      <c r="C55" s="32"/>
      <c r="D55" s="32"/>
      <c r="E55" s="30">
        <f>(INT((SUM(D5:D8)+SUM(D12:D13)+SUM(D18:D19)+SUM(D24:D41)+SUM(D44:D51))/3))*1.5</f>
        <v>0</v>
      </c>
      <c r="F55" s="16"/>
    </row>
    <row r="56" spans="1:6" x14ac:dyDescent="0.2">
      <c r="A56" s="33" t="s">
        <v>58</v>
      </c>
      <c r="B56" s="26"/>
      <c r="C56" s="26"/>
      <c r="D56" s="26"/>
      <c r="E56" s="34">
        <f>E20+E53</f>
        <v>0</v>
      </c>
      <c r="F56" s="16"/>
    </row>
    <row r="57" spans="1:6" x14ac:dyDescent="0.2">
      <c r="A57" s="33" t="s">
        <v>59</v>
      </c>
      <c r="B57" s="35"/>
      <c r="C57" s="36"/>
      <c r="D57" s="35"/>
      <c r="E57" s="37" t="e">
        <f>E25+E53-E54-E55</f>
        <v>#NAME?</v>
      </c>
      <c r="F57" s="16"/>
    </row>
    <row r="58" spans="1:6" x14ac:dyDescent="0.2">
      <c r="C58" s="38"/>
      <c r="E58" s="38"/>
      <c r="F58" s="39"/>
    </row>
    <row r="59" spans="1:6" x14ac:dyDescent="0.2">
      <c r="A59" s="35" t="s">
        <v>60</v>
      </c>
      <c r="B59" s="35"/>
      <c r="C59" s="36"/>
      <c r="D59" s="35"/>
      <c r="E59" s="36"/>
      <c r="F59" s="16"/>
    </row>
    <row r="60" spans="1:6" x14ac:dyDescent="0.2">
      <c r="A60" s="35" t="s">
        <v>61</v>
      </c>
      <c r="B60" s="35"/>
      <c r="C60" s="36"/>
      <c r="D60" s="35"/>
      <c r="E60" s="36"/>
      <c r="F60" s="16"/>
    </row>
    <row r="61" spans="1:6" x14ac:dyDescent="0.2">
      <c r="A61" s="35"/>
      <c r="B61" s="35"/>
      <c r="C61" s="36"/>
      <c r="D61" s="35"/>
      <c r="E61" s="36"/>
      <c r="F61" s="16"/>
    </row>
    <row r="62" spans="1:6" x14ac:dyDescent="0.2">
      <c r="A62" s="35"/>
      <c r="B62" s="35"/>
      <c r="C62" s="36"/>
      <c r="D62" s="35"/>
      <c r="E62" s="36"/>
      <c r="F62" s="16"/>
    </row>
    <row r="63" spans="1:6" x14ac:dyDescent="0.2">
      <c r="A63" s="35"/>
      <c r="B63" s="35"/>
      <c r="C63" s="36"/>
      <c r="D63" s="35"/>
      <c r="E63" s="36"/>
      <c r="F63" s="16"/>
    </row>
    <row r="64" spans="1:6" x14ac:dyDescent="0.2">
      <c r="A64" s="35" t="s">
        <v>62</v>
      </c>
      <c r="B64" s="35"/>
      <c r="C64" s="36"/>
      <c r="D64" s="35"/>
      <c r="E64" s="36"/>
      <c r="F64" s="16"/>
    </row>
    <row r="65" spans="1:6" x14ac:dyDescent="0.2">
      <c r="A65" s="35" t="s">
        <v>63</v>
      </c>
      <c r="B65" s="35"/>
      <c r="C65" s="36"/>
      <c r="D65" s="35"/>
      <c r="E65" s="36"/>
      <c r="F65" s="16"/>
    </row>
    <row r="66" spans="1:6" x14ac:dyDescent="0.2">
      <c r="A66" s="35"/>
      <c r="B66" s="35"/>
      <c r="C66" s="36"/>
      <c r="D66" s="35"/>
      <c r="E66" s="36"/>
      <c r="F66" s="16"/>
    </row>
    <row r="67" spans="1:6" x14ac:dyDescent="0.2">
      <c r="A67" s="40" t="s">
        <v>64</v>
      </c>
      <c r="B67" s="41" t="e">
        <f>E57</f>
        <v>#NAME?</v>
      </c>
      <c r="C67" s="42"/>
      <c r="D67" s="42"/>
      <c r="E67" s="36"/>
      <c r="F67" s="16"/>
    </row>
    <row r="68" spans="1:6" x14ac:dyDescent="0.2">
      <c r="A68" s="42"/>
      <c r="B68" s="43"/>
      <c r="C68" s="42"/>
      <c r="D68" s="42"/>
      <c r="E68" s="36"/>
      <c r="F68" s="16"/>
    </row>
    <row r="69" spans="1:6" x14ac:dyDescent="0.2">
      <c r="A69" s="44" t="s">
        <v>65</v>
      </c>
      <c r="B69" s="44"/>
      <c r="C69" s="44"/>
      <c r="D69" s="44"/>
      <c r="E69" s="36"/>
      <c r="F69" s="16"/>
    </row>
    <row r="70" spans="1:6" x14ac:dyDescent="0.2">
      <c r="A70" s="44" t="s">
        <v>66</v>
      </c>
      <c r="B70" s="44"/>
      <c r="C70" s="44"/>
      <c r="D70" s="44"/>
      <c r="E70" s="36"/>
      <c r="F70" s="16"/>
    </row>
    <row r="71" spans="1:6" x14ac:dyDescent="0.2">
      <c r="A71" s="35"/>
      <c r="B71" s="35"/>
      <c r="C71" s="36"/>
      <c r="D71" s="35"/>
      <c r="E71" s="36"/>
      <c r="F71" s="16"/>
    </row>
    <row r="72" spans="1:6" x14ac:dyDescent="0.2">
      <c r="A72" s="35" t="s">
        <v>67</v>
      </c>
      <c r="B72" s="35"/>
      <c r="C72" s="36"/>
      <c r="D72" s="35"/>
      <c r="E72" s="36"/>
      <c r="F72" s="16"/>
    </row>
    <row r="73" spans="1:6" x14ac:dyDescent="0.2">
      <c r="A73" s="35" t="s">
        <v>68</v>
      </c>
      <c r="B73" s="35"/>
      <c r="C73" s="36"/>
      <c r="D73" s="35"/>
      <c r="E73" s="36"/>
      <c r="F73" s="16"/>
    </row>
    <row r="74" spans="1:6" x14ac:dyDescent="0.2">
      <c r="A74" s="35" t="s">
        <v>69</v>
      </c>
      <c r="B74" s="35"/>
      <c r="C74" s="36"/>
      <c r="D74" s="35"/>
      <c r="E74" s="36"/>
      <c r="F74" s="16"/>
    </row>
    <row r="75" spans="1:6" x14ac:dyDescent="0.2">
      <c r="B75" s="39"/>
      <c r="C75" s="45"/>
      <c r="D75" s="45"/>
      <c r="E75" s="45"/>
      <c r="F75" s="39"/>
    </row>
  </sheetData>
  <mergeCells count="18">
    <mergeCell ref="A52:B52"/>
    <mergeCell ref="B53:D53"/>
    <mergeCell ref="B54:D54"/>
    <mergeCell ref="B55:D55"/>
    <mergeCell ref="A69:D69"/>
    <mergeCell ref="A70:D70"/>
    <mergeCell ref="B20:D20"/>
    <mergeCell ref="A22:A23"/>
    <mergeCell ref="B22:B23"/>
    <mergeCell ref="C22:C23"/>
    <mergeCell ref="D22:D23"/>
    <mergeCell ref="E22:E23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2022-05-16T09:11:05Z</dcterms:created>
  <dcterms:modified xsi:type="dcterms:W3CDTF">2022-05-16T09:13:58Z</dcterms:modified>
</cp:coreProperties>
</file>